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324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<sst xmlns="http://schemas.openxmlformats.org/spreadsheetml/2006/main" count="7" uniqueCount="7">
  <si>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rand</t>
  </si>
  <si>
    <t>rand-mean</t>
  </si>
  <si>
    <t>abs</t>
  </si>
  <si>
    <t>code</t>
  </si>
  <si>
    <t>fits</t>
  </si>
  <si>
    <t>index</t>
  </si>
  <si>
    <t>stabilized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</si>
</sst>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rand-mean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Sheet1!$B$2:$B$21</c:f>
              <c:numCache>
                <c:ptCount val="20"/>
                <c:pt idx="0">
                  <c:v>0.5297281557879614</c:v>
                </c:pt>
                <c:pt idx="1">
                  <c:v>-0.2376327873079589</c:v>
                </c:pt>
                <c:pt idx="2">
                  <c:v>-0.25475327743031695</c:v>
                </c:pt>
                <c:pt idx="3">
                  <c:v>-0.3971526660967033</c:v>
                </c:pt>
                <c:pt idx="4">
                  <c:v>0.18805842048946952</c:v>
                </c:pt>
                <c:pt idx="5">
                  <c:v>-0.1423255735356448</c:v>
                </c:pt>
                <c:pt idx="6">
                  <c:v>-0.27029435794870205</c:v>
                </c:pt>
                <c:pt idx="7">
                  <c:v>-0.10037846673730444</c:v>
                </c:pt>
                <c:pt idx="8">
                  <c:v>-0.34734009947534394</c:v>
                </c:pt>
                <c:pt idx="9">
                  <c:v>-0.1244083050273006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-3.3787252502163723</c:v>
                </c:pt>
                <c:pt idx="14">
                  <c:v>-1.1218641089241332</c:v>
                </c:pt>
                <c:pt idx="15">
                  <c:v>0.1529158618496007</c:v>
                </c:pt>
                <c:pt idx="16">
                  <c:v>-0.15957987225617254</c:v>
                </c:pt>
                <c:pt idx="17">
                  <c:v>-0.5036234078830049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marker val="1"/>
        <c:axId val="31900128"/>
        <c:axId val="52688481"/>
      </c:lineChart>
      <c:catAx>
        <c:axId val="3190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88481"/>
        <c:crosses val="autoZero"/>
        <c:auto val="1"/>
        <c:lblOffset val="100"/>
        <c:noMultiLvlLbl val="0"/>
      </c:catAx>
      <c:valAx>
        <c:axId val="5268848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90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Sheet1!$C$2:$C$21</c:f>
              <c:numCache>
                <c:ptCount val="20"/>
                <c:pt idx="0">
                  <c:v>0.5297281557879614</c:v>
                </c:pt>
                <c:pt idx="1">
                  <c:v>0.2376327873079589</c:v>
                </c:pt>
                <c:pt idx="2">
                  <c:v>0.25475327743031695</c:v>
                </c:pt>
                <c:pt idx="3">
                  <c:v>0.3971526660967033</c:v>
                </c:pt>
                <c:pt idx="4">
                  <c:v>0.18805842048946952</c:v>
                </c:pt>
                <c:pt idx="5">
                  <c:v>0.1423255735356448</c:v>
                </c:pt>
                <c:pt idx="6">
                  <c:v>0.27029435794870205</c:v>
                </c:pt>
                <c:pt idx="7">
                  <c:v>0.10037846673730444</c:v>
                </c:pt>
                <c:pt idx="8">
                  <c:v>0.34734009947534394</c:v>
                </c:pt>
                <c:pt idx="9">
                  <c:v>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3.3787252502163723</c:v>
                </c:pt>
                <c:pt idx="14">
                  <c:v>1.1218641089241332</c:v>
                </c:pt>
                <c:pt idx="15">
                  <c:v>0.1529158618496007</c:v>
                </c:pt>
                <c:pt idx="16">
                  <c:v>0.15957987225617254</c:v>
                </c:pt>
                <c:pt idx="17">
                  <c:v>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Sheet1!$E$2:$E$21</c:f>
              <c:numCache>
                <c:ptCount val="20"/>
                <c:pt idx="0">
                  <c:v>0.2592072109836706</c:v>
                </c:pt>
                <c:pt idx="1">
                  <c:v>0.2592072109836706</c:v>
                </c:pt>
                <c:pt idx="2">
                  <c:v>0.2592072109836706</c:v>
                </c:pt>
                <c:pt idx="3">
                  <c:v>0.2592072109836706</c:v>
                </c:pt>
                <c:pt idx="4">
                  <c:v>0.2592072109836706</c:v>
                </c:pt>
                <c:pt idx="5">
                  <c:v>0.2592072109836706</c:v>
                </c:pt>
                <c:pt idx="6">
                  <c:v>0.2592072109836706</c:v>
                </c:pt>
                <c:pt idx="7">
                  <c:v>0.2592072109836706</c:v>
                </c:pt>
                <c:pt idx="8">
                  <c:v>0.2592072109836706</c:v>
                </c:pt>
                <c:pt idx="9">
                  <c:v>0.2592072109836706</c:v>
                </c:pt>
                <c:pt idx="10">
                  <c:v>2.1892574851377815</c:v>
                </c:pt>
                <c:pt idx="11">
                  <c:v>2.1892574851377815</c:v>
                </c:pt>
                <c:pt idx="12">
                  <c:v>2.1892574851377815</c:v>
                </c:pt>
                <c:pt idx="13">
                  <c:v>2.1892574851377815</c:v>
                </c:pt>
                <c:pt idx="14">
                  <c:v>2.1892574851377815</c:v>
                </c:pt>
                <c:pt idx="15">
                  <c:v>2.1892574851377815</c:v>
                </c:pt>
                <c:pt idx="16">
                  <c:v>2.1892574851377815</c:v>
                </c:pt>
                <c:pt idx="17">
                  <c:v>2.1892574851377815</c:v>
                </c:pt>
                <c:pt idx="18">
                  <c:v>2.1892574851377815</c:v>
                </c:pt>
                <c:pt idx="19">
                  <c:v>2.1892574851377815</c:v>
                </c:pt>
              </c:numCache>
            </c:numRef>
          </c:val>
          <c:smooth val="0"/>
        </c:ser>
        <c:marker val="1"/>
        <c:axId val="51570942"/>
        <c:axId val="19162311"/>
      </c:lineChart>
      <c:catAx>
        <c:axId val="5157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2311"/>
        <c:crosses val="autoZero"/>
        <c:auto val="1"/>
        <c:lblOffset val="100"/>
        <c:noMultiLvlLbl val="0"/>
      </c:catAx>
      <c:valAx>
        <c:axId val="191623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570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Sheet1!$F$2:$F$21</c:f>
              <c:numCache>
                <c:ptCount val="20"/>
                <c:pt idx="0">
                  <c:v>2.0436474501526614</c:v>
                </c:pt>
                <c:pt idx="1">
                  <c:v>0.9167676562938256</c:v>
                </c:pt>
                <c:pt idx="2">
                  <c:v>0.9828170924086126</c:v>
                </c:pt>
                <c:pt idx="3">
                  <c:v>1.5321821664973776</c:v>
                </c:pt>
                <c:pt idx="4">
                  <c:v>0.7255138457599342</c:v>
                </c:pt>
                <c:pt idx="5">
                  <c:v>0.5490803014141876</c:v>
                </c:pt>
                <c:pt idx="6">
                  <c:v>1.0427732967881433</c:v>
                </c:pt>
                <c:pt idx="7">
                  <c:v>0.38725182974800815</c:v>
                </c:pt>
                <c:pt idx="8">
                  <c:v>1.3400094008080103</c:v>
                </c:pt>
                <c:pt idx="9">
                  <c:v>0.4799569601292381</c:v>
                </c:pt>
                <c:pt idx="10">
                  <c:v>0.5729765502217812</c:v>
                </c:pt>
                <c:pt idx="11">
                  <c:v>2.243621425850785</c:v>
                </c:pt>
                <c:pt idx="12">
                  <c:v>1.984032442834484</c:v>
                </c:pt>
                <c:pt idx="13">
                  <c:v>1.543320177344846</c:v>
                </c:pt>
                <c:pt idx="14">
                  <c:v>0.512440458255886</c:v>
                </c:pt>
                <c:pt idx="15">
                  <c:v>0.06984827636205473</c:v>
                </c:pt>
                <c:pt idx="16">
                  <c:v>0.07289223553625504</c:v>
                </c:pt>
                <c:pt idx="17">
                  <c:v>0.23004302203005106</c:v>
                </c:pt>
                <c:pt idx="18">
                  <c:v>1.700260624609229</c:v>
                </c:pt>
                <c:pt idx="19">
                  <c:v>1.0705647869546293</c:v>
                </c:pt>
              </c:numCache>
            </c:numRef>
          </c:val>
          <c:smooth val="0"/>
        </c:ser>
        <c:marker val="1"/>
        <c:axId val="18836108"/>
        <c:axId val="9376221"/>
      </c:lineChart>
      <c:catAx>
        <c:axId val="1883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76221"/>
        <c:crosses val="autoZero"/>
        <c:auto val="1"/>
        <c:lblOffset val="100"/>
        <c:noMultiLvlLbl val="0"/>
      </c:catAx>
      <c:valAx>
        <c:axId val="937622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83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rand-mean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Sheet1!$B$2:$B$21</c:f>
              <c:numCache>
                <c:ptCount val="20"/>
                <c:pt idx="0">
                  <c:v>0.5297281557879614</c:v>
                </c:pt>
                <c:pt idx="1">
                  <c:v>-0.2376327873079589</c:v>
                </c:pt>
                <c:pt idx="2">
                  <c:v>-0.25475327743031695</c:v>
                </c:pt>
                <c:pt idx="3">
                  <c:v>-0.3971526660967033</c:v>
                </c:pt>
                <c:pt idx="4">
                  <c:v>0.18805842048946952</c:v>
                </c:pt>
                <c:pt idx="5">
                  <c:v>-0.1423255735356448</c:v>
                </c:pt>
                <c:pt idx="6">
                  <c:v>-0.27029435794870205</c:v>
                </c:pt>
                <c:pt idx="7">
                  <c:v>-0.10037846673730444</c:v>
                </c:pt>
                <c:pt idx="8">
                  <c:v>-0.34734009947534394</c:v>
                </c:pt>
                <c:pt idx="9">
                  <c:v>-0.1244083050273006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-3.3787252502163723</c:v>
                </c:pt>
                <c:pt idx="14">
                  <c:v>-1.1218641089241332</c:v>
                </c:pt>
                <c:pt idx="15">
                  <c:v>0.1529158618496007</c:v>
                </c:pt>
                <c:pt idx="16">
                  <c:v>-0.15957987225617254</c:v>
                </c:pt>
                <c:pt idx="17">
                  <c:v>-0.5036234078830049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stabilized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Sheet1!$G$2:$G$21</c:f>
              <c:numCache>
                <c:ptCount val="20"/>
                <c:pt idx="0">
                  <c:v>2.0436474501526614</c:v>
                </c:pt>
                <c:pt idx="1">
                  <c:v>-0.9167676562938256</c:v>
                </c:pt>
                <c:pt idx="2">
                  <c:v>-0.9828170924086126</c:v>
                </c:pt>
                <c:pt idx="3">
                  <c:v>-1.5321821664973776</c:v>
                </c:pt>
                <c:pt idx="4">
                  <c:v>0.7255138457599342</c:v>
                </c:pt>
                <c:pt idx="5">
                  <c:v>-0.5490803014141876</c:v>
                </c:pt>
                <c:pt idx="6">
                  <c:v>-1.0427732967881433</c:v>
                </c:pt>
                <c:pt idx="7">
                  <c:v>-0.38725182974800815</c:v>
                </c:pt>
                <c:pt idx="8">
                  <c:v>-1.3400094008080103</c:v>
                </c:pt>
                <c:pt idx="9">
                  <c:v>-0.4799569601292381</c:v>
                </c:pt>
                <c:pt idx="10">
                  <c:v>0.5729765502217812</c:v>
                </c:pt>
                <c:pt idx="11">
                  <c:v>2.243621425850785</c:v>
                </c:pt>
                <c:pt idx="12">
                  <c:v>1.984032442834484</c:v>
                </c:pt>
                <c:pt idx="13">
                  <c:v>-1.543320177344846</c:v>
                </c:pt>
                <c:pt idx="14">
                  <c:v>-0.512440458255886</c:v>
                </c:pt>
                <c:pt idx="15">
                  <c:v>0.06984827636205473</c:v>
                </c:pt>
                <c:pt idx="16">
                  <c:v>-0.07289223553625504</c:v>
                </c:pt>
                <c:pt idx="17">
                  <c:v>-0.23004302203005106</c:v>
                </c:pt>
                <c:pt idx="18">
                  <c:v>1.700260624609229</c:v>
                </c:pt>
                <c:pt idx="19">
                  <c:v>1.0705647869546293</c:v>
                </c:pt>
              </c:numCache>
            </c:numRef>
          </c:val>
          <c:smooth val="0"/>
        </c:ser>
        <c:marker val="1"/>
        <c:axId val="3474954"/>
        <c:axId val="33664803"/>
      </c:lineChart>
      <c:catAx>
        <c:axId val="347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64803"/>
        <c:crosses val="autoZero"/>
        <c:auto val="1"/>
        <c:lblOffset val="100"/>
        <c:noMultiLvlLbl val="0"/>
      </c:catAx>
      <c:valAx>
        <c:axId val="3366480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74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</cdr:x>
      <cdr:y>0.1775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0.09575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0.1015</cdr:x>
      <cdr:y>0.17775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11</xdr:col>
      <xdr:colOff>0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3095625" y="0"/>
        <a:ext cx="23717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542925</xdr:colOff>
      <xdr:row>10</xdr:row>
      <xdr:rowOff>133350</xdr:rowOff>
    </xdr:to>
    <xdr:graphicFrame>
      <xdr:nvGraphicFramePr>
        <xdr:cNvPr id="2" name="Chart 3"/>
        <xdr:cNvGraphicFramePr/>
      </xdr:nvGraphicFramePr>
      <xdr:xfrm>
        <a:off x="5467350" y="0"/>
        <a:ext cx="23717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542925</xdr:colOff>
      <xdr:row>21</xdr:row>
      <xdr:rowOff>104775</xdr:rowOff>
    </xdr:to>
    <xdr:graphicFrame>
      <xdr:nvGraphicFramePr>
        <xdr:cNvPr id="3" name="Chart 4"/>
        <xdr:cNvGraphicFramePr/>
      </xdr:nvGraphicFramePr>
      <xdr:xfrm>
        <a:off x="5467350" y="1752600"/>
        <a:ext cx="23717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10</xdr:row>
      <xdr:rowOff>133350</xdr:rowOff>
    </xdr:from>
    <xdr:to>
      <xdr:col>11</xdr:col>
      <xdr:colOff>0</xdr:colOff>
      <xdr:row>21</xdr:row>
      <xdr:rowOff>104775</xdr:rowOff>
    </xdr:to>
    <xdr:graphicFrame>
      <xdr:nvGraphicFramePr>
        <xdr:cNvPr id="4" name="Chart 5"/>
        <xdr:cNvGraphicFramePr/>
      </xdr:nvGraphicFramePr>
      <xdr:xfrm>
        <a:off x="3095625" y="1752600"/>
        <a:ext cx="2371725" cy="175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A21"/>
    </sheetView>
  </sheetViews>
  <sheetFormatPr defaultColWidth="9.140625" defaultRowHeight="12.75"/>
  <cols>
    <col min="1" max="1" width="5.57421875" style="1" bestFit="1" customWidth="1"/>
    <col min="2" max="2" width="9.7109375" style="1" bestFit="1" customWidth="1"/>
    <col min="3" max="3" width="5.57421875" style="1" bestFit="1" customWidth="1"/>
    <col min="4" max="4" width="5.00390625" style="0" bestFit="1" customWidth="1"/>
    <col min="5" max="6" width="5.57421875" style="1" bestFit="1" customWidth="1"/>
    <col min="7" max="7" width="8.421875" style="1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f ca="1">RAND()</f>
        <v>0.7484344577465489</v>
      </c>
      <c r="B2" s="1">
        <f>A2-AVERAGE(A:A)</f>
        <v>0.13594146058764744</v>
      </c>
      <c r="C2" s="1">
        <f>ABS(B2)</f>
        <v>0.13594146058764744</v>
      </c>
      <c r="D2">
        <f>IF(B2&lt;0,-1,1)</f>
        <v>1</v>
      </c>
      <c r="E2" s="1">
        <f>AVERAGE(C$2:C$11)</f>
        <v>0.17100932205672337</v>
      </c>
      <c r="F2" s="1">
        <f>C2/E2</f>
        <v>0.79493596578645</v>
      </c>
      <c r="G2" s="1">
        <f>D2*F2</f>
        <v>0.79493596578645</v>
      </c>
    </row>
    <row r="3" spans="1:7" ht="12.75">
      <c r="A3" s="1">
        <f aca="true" ca="1" t="shared" si="0" ref="A3:A21">RAND()</f>
        <v>0.5929954792524201</v>
      </c>
      <c r="B3" s="1">
        <f aca="true" t="shared" si="1" ref="B3:B11">A3-AVERAGE(A$1:A$65536)</f>
        <v>-0.019497517906481354</v>
      </c>
      <c r="C3" s="1">
        <f aca="true" t="shared" si="2" ref="C3:C21">ABS(B3)</f>
        <v>0.019497517906481354</v>
      </c>
      <c r="D3">
        <f aca="true" t="shared" si="3" ref="D3:D21">IF(B3&lt;0,-1,1)</f>
        <v>-1</v>
      </c>
      <c r="E3" s="1">
        <f aca="true" t="shared" si="4" ref="E3:E11">AVERAGE(C$2:C$11)</f>
        <v>0.17100932205672337</v>
      </c>
      <c r="F3" s="1">
        <f aca="true" t="shared" si="5" ref="F3:F21">C3/E3</f>
        <v>0.11401435706536557</v>
      </c>
      <c r="G3" s="1">
        <f aca="true" t="shared" si="6" ref="G3:G21">D3*F3</f>
        <v>-0.11401435706536557</v>
      </c>
    </row>
    <row r="4" spans="1:7" ht="12.75">
      <c r="A4" s="1">
        <f ca="1" t="shared" si="0"/>
        <v>0.4873077417813185</v>
      </c>
      <c r="B4" s="1">
        <f t="shared" si="1"/>
        <v>-0.12518525537758296</v>
      </c>
      <c r="C4" s="1">
        <f t="shared" si="2"/>
        <v>0.12518525537758296</v>
      </c>
      <c r="D4">
        <f t="shared" si="3"/>
        <v>-1</v>
      </c>
      <c r="E4" s="1">
        <f t="shared" si="4"/>
        <v>0.17100932205672337</v>
      </c>
      <c r="F4" s="1">
        <f t="shared" si="5"/>
        <v>0.7320376098331021</v>
      </c>
      <c r="G4" s="1">
        <f t="shared" si="6"/>
        <v>-0.7320376098331021</v>
      </c>
    </row>
    <row r="5" spans="1:7" ht="12.75">
      <c r="A5" s="1">
        <f ca="1" t="shared" si="0"/>
        <v>0.35461349614222026</v>
      </c>
      <c r="B5" s="1">
        <f t="shared" si="1"/>
        <v>-0.2578795010166812</v>
      </c>
      <c r="C5" s="1">
        <f t="shared" si="2"/>
        <v>0.2578795010166812</v>
      </c>
      <c r="D5">
        <f t="shared" si="3"/>
        <v>-1</v>
      </c>
      <c r="E5" s="1">
        <f t="shared" si="4"/>
        <v>0.17100932205672337</v>
      </c>
      <c r="F5" s="1">
        <f t="shared" si="5"/>
        <v>1.507985049675498</v>
      </c>
      <c r="G5" s="1">
        <f t="shared" si="6"/>
        <v>-1.507985049675498</v>
      </c>
    </row>
    <row r="6" spans="1:7" ht="12.75">
      <c r="A6" s="1">
        <f ca="1" t="shared" si="0"/>
        <v>0.947878035671158</v>
      </c>
      <c r="B6" s="1">
        <f t="shared" si="1"/>
        <v>0.33538503851225654</v>
      </c>
      <c r="C6" s="1">
        <f t="shared" si="2"/>
        <v>0.33538503851225654</v>
      </c>
      <c r="D6">
        <f t="shared" si="3"/>
        <v>1</v>
      </c>
      <c r="E6" s="1">
        <f t="shared" si="4"/>
        <v>0.17100932205672337</v>
      </c>
      <c r="F6" s="1">
        <f t="shared" si="5"/>
        <v>1.961209099472426</v>
      </c>
      <c r="G6" s="1">
        <f t="shared" si="6"/>
        <v>1.961209099472426</v>
      </c>
    </row>
    <row r="7" spans="1:7" ht="12.75">
      <c r="A7" s="1">
        <f ca="1" t="shared" si="0"/>
        <v>0.6747209327843322</v>
      </c>
      <c r="B7" s="1">
        <f t="shared" si="1"/>
        <v>0.06222793562543072</v>
      </c>
      <c r="C7" s="1">
        <f t="shared" si="2"/>
        <v>0.06222793562543072</v>
      </c>
      <c r="D7">
        <f t="shared" si="3"/>
        <v>1</v>
      </c>
      <c r="E7" s="1">
        <f t="shared" si="4"/>
        <v>0.17100932205672337</v>
      </c>
      <c r="F7" s="1">
        <f t="shared" si="5"/>
        <v>0.3638862190494496</v>
      </c>
      <c r="G7" s="1">
        <f t="shared" si="6"/>
        <v>0.3638862190494496</v>
      </c>
    </row>
    <row r="8" spans="1:7" ht="12.75">
      <c r="A8" s="1">
        <f ca="1" t="shared" si="0"/>
        <v>0.5093306314316053</v>
      </c>
      <c r="B8" s="1">
        <f t="shared" si="1"/>
        <v>-0.1031623657272962</v>
      </c>
      <c r="C8" s="1">
        <f t="shared" si="2"/>
        <v>0.1031623657272962</v>
      </c>
      <c r="D8">
        <f t="shared" si="3"/>
        <v>-1</v>
      </c>
      <c r="E8" s="1">
        <f t="shared" si="4"/>
        <v>0.17100932205672337</v>
      </c>
      <c r="F8" s="1">
        <f t="shared" si="5"/>
        <v>0.6032558020028727</v>
      </c>
      <c r="G8" s="1">
        <f t="shared" si="6"/>
        <v>-0.6032558020028727</v>
      </c>
    </row>
    <row r="9" spans="1:7" ht="12.75">
      <c r="A9" s="1">
        <f ca="1" t="shared" si="0"/>
        <v>0.15770967476903142</v>
      </c>
      <c r="B9" s="1">
        <f t="shared" si="1"/>
        <v>-0.45478332238987007</v>
      </c>
      <c r="C9" s="1">
        <f t="shared" si="2"/>
        <v>0.45478332238987007</v>
      </c>
      <c r="D9">
        <f t="shared" si="3"/>
        <v>-1</v>
      </c>
      <c r="E9" s="1">
        <f t="shared" si="4"/>
        <v>0.17100932205672337</v>
      </c>
      <c r="F9" s="1">
        <f t="shared" si="5"/>
        <v>2.659406615500292</v>
      </c>
      <c r="G9" s="1">
        <f t="shared" si="6"/>
        <v>-2.659406615500292</v>
      </c>
    </row>
    <row r="10" spans="1:7" ht="12.75">
      <c r="A10" s="1">
        <f ca="1" t="shared" si="0"/>
        <v>0.40275092138417534</v>
      </c>
      <c r="B10" s="1">
        <f t="shared" si="1"/>
        <v>-0.20974207577472614</v>
      </c>
      <c r="C10" s="1">
        <f t="shared" si="2"/>
        <v>0.20974207577472614</v>
      </c>
      <c r="D10">
        <f t="shared" si="3"/>
        <v>-1</v>
      </c>
      <c r="E10" s="1">
        <f t="shared" si="4"/>
        <v>0.17100932205672337</v>
      </c>
      <c r="F10" s="1">
        <f t="shared" si="5"/>
        <v>1.2264949843211193</v>
      </c>
      <c r="G10" s="1">
        <f t="shared" si="6"/>
        <v>-1.2264949843211193</v>
      </c>
    </row>
    <row r="11" spans="1:7" ht="12.75">
      <c r="A11" s="1">
        <f ca="1" t="shared" si="0"/>
        <v>0.6062042495096405</v>
      </c>
      <c r="B11" s="1">
        <f t="shared" si="1"/>
        <v>-0.006288747649261017</v>
      </c>
      <c r="C11" s="1">
        <f t="shared" si="2"/>
        <v>0.006288747649261017</v>
      </c>
      <c r="D11">
        <f t="shared" si="3"/>
        <v>-1</v>
      </c>
      <c r="E11" s="1">
        <f t="shared" si="4"/>
        <v>0.17100932205672337</v>
      </c>
      <c r="F11" s="1">
        <f t="shared" si="5"/>
        <v>0.036774297293425066</v>
      </c>
      <c r="G11" s="1">
        <f t="shared" si="6"/>
        <v>-0.036774297293425066</v>
      </c>
    </row>
    <row r="12" spans="1:7" ht="12.75">
      <c r="A12" s="1">
        <f ca="1" t="shared" si="0"/>
        <v>0.902408905370728</v>
      </c>
      <c r="B12" s="1">
        <f>(A12-AVERAGE(A:A))*10</f>
        <v>2.8991590821182656</v>
      </c>
      <c r="C12" s="1">
        <f t="shared" si="2"/>
        <v>2.8991590821182656</v>
      </c>
      <c r="D12">
        <f t="shared" si="3"/>
        <v>1</v>
      </c>
      <c r="E12" s="1">
        <f>AVERAGE(C$12:C$21)</f>
        <v>3.162402980166479</v>
      </c>
      <c r="F12" s="1">
        <f t="shared" si="5"/>
        <v>0.9167582690443976</v>
      </c>
      <c r="G12" s="1">
        <f t="shared" si="6"/>
        <v>0.9167582690443976</v>
      </c>
    </row>
    <row r="13" spans="1:7" ht="12.75">
      <c r="A13" s="1">
        <f ca="1" t="shared" si="0"/>
        <v>0.8562710882971984</v>
      </c>
      <c r="B13" s="1">
        <f aca="true" t="shared" si="7" ref="B13:B21">(A13-AVERAGE(A$1:A$65536))*10</f>
        <v>2.4377809113829696</v>
      </c>
      <c r="C13" s="1">
        <f t="shared" si="2"/>
        <v>2.4377809113829696</v>
      </c>
      <c r="D13">
        <f t="shared" si="3"/>
        <v>1</v>
      </c>
      <c r="E13" s="1">
        <f aca="true" t="shared" si="8" ref="E13:E21">AVERAGE(C$12:C$21)</f>
        <v>3.162402980166479</v>
      </c>
      <c r="F13" s="1">
        <f t="shared" si="5"/>
        <v>0.7708634625858585</v>
      </c>
      <c r="G13" s="1">
        <f t="shared" si="6"/>
        <v>0.7708634625858585</v>
      </c>
    </row>
    <row r="14" spans="1:7" ht="12.75">
      <c r="A14" s="1">
        <f ca="1" t="shared" si="0"/>
        <v>0.9714353608530741</v>
      </c>
      <c r="B14" s="1">
        <f t="shared" si="7"/>
        <v>3.5894236369417265</v>
      </c>
      <c r="C14" s="1">
        <f t="shared" si="2"/>
        <v>3.5894236369417265</v>
      </c>
      <c r="D14">
        <f t="shared" si="3"/>
        <v>1</v>
      </c>
      <c r="E14" s="1">
        <f t="shared" si="8"/>
        <v>3.162402980166479</v>
      </c>
      <c r="F14" s="1">
        <f t="shared" si="5"/>
        <v>1.1350304371243567</v>
      </c>
      <c r="G14" s="1">
        <f t="shared" si="6"/>
        <v>1.1350304371243567</v>
      </c>
    </row>
    <row r="15" spans="1:7" ht="12.75">
      <c r="A15" s="1">
        <f ca="1" t="shared" si="0"/>
        <v>0.45473596020143425</v>
      </c>
      <c r="B15" s="1">
        <f t="shared" si="7"/>
        <v>-1.5775703695746723</v>
      </c>
      <c r="C15" s="1">
        <f t="shared" si="2"/>
        <v>1.5775703695746723</v>
      </c>
      <c r="D15">
        <f t="shared" si="3"/>
        <v>-1</v>
      </c>
      <c r="E15" s="1">
        <f t="shared" si="8"/>
        <v>3.162402980166479</v>
      </c>
      <c r="F15" s="1">
        <f t="shared" si="5"/>
        <v>0.49885178437683614</v>
      </c>
      <c r="G15" s="1">
        <f t="shared" si="6"/>
        <v>-0.49885178437683614</v>
      </c>
    </row>
    <row r="16" spans="1:7" ht="12.75">
      <c r="A16" s="1">
        <f ca="1" t="shared" si="0"/>
        <v>0.9662727513028788</v>
      </c>
      <c r="B16" s="1">
        <f t="shared" si="7"/>
        <v>3.5377975414397733</v>
      </c>
      <c r="C16" s="1">
        <f t="shared" si="2"/>
        <v>3.5377975414397733</v>
      </c>
      <c r="D16">
        <f t="shared" si="3"/>
        <v>1</v>
      </c>
      <c r="E16" s="1">
        <f t="shared" si="8"/>
        <v>3.162402980166479</v>
      </c>
      <c r="F16" s="1">
        <f t="shared" si="5"/>
        <v>1.1187054792281825</v>
      </c>
      <c r="G16" s="1">
        <f t="shared" si="6"/>
        <v>1.1187054792281825</v>
      </c>
    </row>
    <row r="17" spans="1:7" ht="12.75">
      <c r="A17" s="1">
        <f ca="1" t="shared" si="0"/>
        <v>0.9478776563326106</v>
      </c>
      <c r="B17" s="1">
        <f t="shared" si="7"/>
        <v>3.3538465917370908</v>
      </c>
      <c r="C17" s="1">
        <f t="shared" si="2"/>
        <v>3.3538465917370908</v>
      </c>
      <c r="D17">
        <f t="shared" si="3"/>
        <v>1</v>
      </c>
      <c r="E17" s="1">
        <f t="shared" si="8"/>
        <v>3.162402980166479</v>
      </c>
      <c r="F17" s="1">
        <f t="shared" si="5"/>
        <v>1.0605373865289407</v>
      </c>
      <c r="G17" s="1">
        <f t="shared" si="6"/>
        <v>1.0605373865289407</v>
      </c>
    </row>
    <row r="18" spans="1:7" ht="12.75">
      <c r="A18" s="1">
        <f ca="1" t="shared" si="0"/>
        <v>0.0775394041165729</v>
      </c>
      <c r="B18" s="1">
        <f t="shared" si="7"/>
        <v>-5.349535930423286</v>
      </c>
      <c r="C18" s="1">
        <f t="shared" si="2"/>
        <v>5.349535930423286</v>
      </c>
      <c r="D18">
        <f t="shared" si="3"/>
        <v>-1</v>
      </c>
      <c r="E18" s="1">
        <f t="shared" si="8"/>
        <v>3.162402980166479</v>
      </c>
      <c r="F18" s="1">
        <f t="shared" si="5"/>
        <v>1.6916047587779814</v>
      </c>
      <c r="G18" s="1">
        <f t="shared" si="6"/>
        <v>-1.6916047587779814</v>
      </c>
    </row>
    <row r="19" spans="1:7" ht="12.75">
      <c r="A19" s="1">
        <f ca="1" t="shared" si="0"/>
        <v>0.04549431263373993</v>
      </c>
      <c r="B19" s="1">
        <f t="shared" si="7"/>
        <v>-5.669986845251616</v>
      </c>
      <c r="C19" s="1">
        <f t="shared" si="2"/>
        <v>5.669986845251616</v>
      </c>
      <c r="D19">
        <f t="shared" si="3"/>
        <v>-1</v>
      </c>
      <c r="E19" s="1">
        <f t="shared" si="8"/>
        <v>3.162402980166479</v>
      </c>
      <c r="F19" s="1">
        <f t="shared" si="5"/>
        <v>1.7929362199605345</v>
      </c>
      <c r="G19" s="1">
        <f t="shared" si="6"/>
        <v>-1.7929362199605345</v>
      </c>
    </row>
    <row r="20" spans="1:7" ht="12.75">
      <c r="A20" s="1">
        <f ca="1" t="shared" si="0"/>
        <v>0.6365182355371568</v>
      </c>
      <c r="B20" s="1">
        <f t="shared" si="7"/>
        <v>0.2402523837825532</v>
      </c>
      <c r="C20" s="1">
        <f t="shared" si="2"/>
        <v>0.2402523837825532</v>
      </c>
      <c r="D20">
        <f t="shared" si="3"/>
        <v>1</v>
      </c>
      <c r="E20" s="1">
        <f t="shared" si="8"/>
        <v>3.162402980166479</v>
      </c>
      <c r="F20" s="1">
        <f t="shared" si="5"/>
        <v>0.07597146388026284</v>
      </c>
      <c r="G20" s="1">
        <f t="shared" si="6"/>
        <v>0.07597146388026284</v>
      </c>
    </row>
    <row r="21" spans="1:7" ht="12.75">
      <c r="A21" s="1">
        <f ca="1" t="shared" si="0"/>
        <v>0.9093606480601846</v>
      </c>
      <c r="B21" s="1">
        <f t="shared" si="7"/>
        <v>2.968676509012831</v>
      </c>
      <c r="C21" s="1">
        <f t="shared" si="2"/>
        <v>2.968676509012831</v>
      </c>
      <c r="D21">
        <f t="shared" si="3"/>
        <v>1</v>
      </c>
      <c r="E21" s="1">
        <f t="shared" si="8"/>
        <v>3.162402980166479</v>
      </c>
      <c r="F21" s="1">
        <f t="shared" si="5"/>
        <v>0.9387407384926479</v>
      </c>
      <c r="G21" s="1">
        <f t="shared" si="6"/>
        <v>0.9387407384926479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Laboratory of Tree-Ring Research</dc:creator>
  <cp:keywords/>
  <dc:description/>
  <cp:lastModifiedBy>sheppard</cp:lastModifiedBy>
  <dcterms:created xsi:type="dcterms:W3CDTF">2003-04-21T16:54:48Z</dcterms:created>
  <dcterms:modified xsi:type="dcterms:W3CDTF">2008-04-17T18:26:20Z</dcterms:modified>
  <cp:category/>
  <cp:version/>
  <cp:contentType/>
  <cp:contentStatus/>
</cp:coreProperties>
</file>